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N10" i="1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<sst xmlns="http://schemas.openxmlformats.org/spreadsheetml/2006/main" count="31" uniqueCount="31">
  <si>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</si>
  <si>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</si>
  <si>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</si>
  <si>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</si>
  <si>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</si>
  <si>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</si>
  <si>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</si>
  <si>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</si>
  <si>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</si>
  <si>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</si>
  <si>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</si>
  <si>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</si>
  <si>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</si>
  <si>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 xml:space="preserve"> Надбавка за секретні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</si>
  <si>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</si>
  <si>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</si>
  <si>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</si>
  <si>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</si>
  <si>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</si>
  <si>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</si>
  <si>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</si>
  <si>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</si>
  <si>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</si>
  <si>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</si>
  <si>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</si>
  <si>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</si>
  <si>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</si>
  <si>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</si>
  <si>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</si>
  <si>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</si>
  <si>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вересень 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</si>
</sst>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P16" sqref="P1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4.5703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5"/>
      <c r="M1" s="25"/>
    </row>
    <row r="2" spans="1:24" ht="39" customHeight="1">
      <c r="I2" s="28" t="s">
        <v>21</v>
      </c>
      <c r="J2" s="29"/>
      <c r="K2" s="29"/>
      <c r="L2" s="29"/>
      <c r="M2" s="29"/>
      <c r="N2" s="29"/>
    </row>
    <row r="3" spans="1:24" ht="24.75" customHeight="1">
      <c r="H3" s="49" t="s">
        <v>9</v>
      </c>
      <c r="I3" s="49"/>
      <c r="J3" s="49"/>
      <c r="K3" s="49"/>
      <c r="L3" s="49"/>
      <c r="M3" s="49"/>
      <c r="N3" s="49"/>
      <c r="O3" s="49"/>
    </row>
    <row r="4" spans="1:24" ht="16.5" customHeight="1">
      <c r="H4" s="50" t="s">
        <v>30</v>
      </c>
      <c r="I4" s="51"/>
      <c r="J4" s="51"/>
      <c r="K4" s="51"/>
      <c r="L4" s="51"/>
      <c r="M4" s="51"/>
      <c r="N4" s="51"/>
      <c r="O4" s="51"/>
    </row>
    <row r="5" spans="1:24" ht="17.850000000000001" customHeight="1">
      <c r="C5" s="52" t="s">
        <v>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21"/>
    </row>
    <row r="6" spans="1:24" ht="15" customHeight="1">
      <c r="A6" s="53"/>
      <c r="B6" s="53"/>
      <c r="C6" s="53"/>
    </row>
    <row r="7" spans="1:24" ht="75.75" customHeight="1">
      <c r="A7" s="1" t="s">
        <v>1</v>
      </c>
      <c r="B7" s="1" t="s">
        <v>2</v>
      </c>
      <c r="C7" s="44" t="s">
        <v>3</v>
      </c>
      <c r="D7" s="45"/>
      <c r="E7" s="1" t="s">
        <v>4</v>
      </c>
      <c r="F7" s="19" t="s">
        <v>25</v>
      </c>
      <c r="G7" s="44" t="s">
        <v>5</v>
      </c>
      <c r="H7" s="45"/>
      <c r="I7" s="1" t="s">
        <v>12</v>
      </c>
      <c r="J7" s="1" t="s">
        <v>13</v>
      </c>
      <c r="K7" s="1" t="s">
        <v>14</v>
      </c>
      <c r="L7" s="1" t="s">
        <v>28</v>
      </c>
      <c r="M7" s="1" t="s">
        <v>29</v>
      </c>
      <c r="N7" s="1" t="s">
        <v>6</v>
      </c>
      <c r="O7" s="44" t="s">
        <v>15</v>
      </c>
      <c r="P7" s="45"/>
      <c r="Q7" s="1" t="s">
        <v>16</v>
      </c>
      <c r="R7" s="1" t="s">
        <v>17</v>
      </c>
      <c r="S7" s="1" t="s">
        <v>18</v>
      </c>
      <c r="T7" s="1" t="s">
        <v>19</v>
      </c>
      <c r="U7" s="1" t="s">
        <v>27</v>
      </c>
      <c r="V7" s="13" t="s">
        <v>7</v>
      </c>
      <c r="W7" s="14" t="s">
        <v>24</v>
      </c>
    </row>
    <row r="8" spans="1:24" ht="6.75" customHeight="1">
      <c r="A8" s="6"/>
      <c r="B8" s="6"/>
      <c r="C8" s="37"/>
      <c r="D8" s="41"/>
      <c r="E8" s="7"/>
      <c r="F8" s="23"/>
      <c r="G8" s="39"/>
      <c r="H8" s="36"/>
      <c r="I8" s="8"/>
      <c r="J8" s="8"/>
      <c r="K8" s="8"/>
      <c r="L8" s="8"/>
      <c r="M8" s="8"/>
      <c r="N8" s="4"/>
      <c r="O8" s="46"/>
      <c r="P8" s="47"/>
      <c r="Q8" s="8"/>
      <c r="R8" s="8"/>
      <c r="S8" s="8"/>
      <c r="T8" s="8"/>
      <c r="U8" s="22"/>
      <c r="V8" s="12"/>
      <c r="W8" s="15"/>
      <c r="X8" t="s">
        <v>26</v>
      </c>
    </row>
    <row r="9" spans="1:24" ht="48" customHeight="1">
      <c r="A9" s="2">
        <v>1</v>
      </c>
      <c r="B9" s="2">
        <v>48</v>
      </c>
      <c r="C9" s="37" t="s">
        <v>23</v>
      </c>
      <c r="D9" s="38"/>
      <c r="E9" s="7" t="s">
        <v>10</v>
      </c>
      <c r="F9" s="17">
        <v>30441.68</v>
      </c>
      <c r="G9" s="26">
        <v>21</v>
      </c>
      <c r="H9" s="27"/>
      <c r="I9" s="4">
        <v>45225</v>
      </c>
      <c r="J9" s="4">
        <v>4522.5</v>
      </c>
      <c r="K9" s="4">
        <v>10854</v>
      </c>
      <c r="L9" s="4"/>
      <c r="M9" s="4">
        <v>115.06</v>
      </c>
      <c r="N9" s="4">
        <f>SUM(I9:M9)</f>
        <v>60716.56</v>
      </c>
      <c r="O9" s="42">
        <v>30700</v>
      </c>
      <c r="P9" s="43"/>
      <c r="Q9" s="4">
        <v>10928.98</v>
      </c>
      <c r="R9" s="9">
        <v>910.75</v>
      </c>
      <c r="S9" s="4">
        <v>607.16999999999996</v>
      </c>
      <c r="T9" s="4">
        <v>0</v>
      </c>
      <c r="U9" s="20">
        <v>30441.68</v>
      </c>
      <c r="V9" s="20">
        <f>SUM(O9:U9)</f>
        <v>73588.579999999987</v>
      </c>
      <c r="W9" s="15">
        <f>F9+N9-V9</f>
        <v>17569.660000000003</v>
      </c>
    </row>
    <row r="10" spans="1:24" ht="48" customHeight="1">
      <c r="A10" s="2">
        <v>2</v>
      </c>
      <c r="B10" s="2">
        <v>96</v>
      </c>
      <c r="C10" s="40" t="s">
        <v>22</v>
      </c>
      <c r="D10" s="38"/>
      <c r="E10" s="2" t="s">
        <v>11</v>
      </c>
      <c r="F10" s="18">
        <v>17993.52</v>
      </c>
      <c r="G10" s="26">
        <v>17</v>
      </c>
      <c r="H10" s="27"/>
      <c r="I10" s="4">
        <v>32688.57</v>
      </c>
      <c r="J10" s="4"/>
      <c r="K10" s="4">
        <v>6864.6</v>
      </c>
      <c r="L10" s="4"/>
      <c r="M10" s="4">
        <v>93.14</v>
      </c>
      <c r="N10" s="4">
        <f>SUM(I10:M10)</f>
        <v>39646.31</v>
      </c>
      <c r="O10" s="42">
        <v>14900</v>
      </c>
      <c r="P10" s="43"/>
      <c r="Q10" s="4">
        <v>7136.34</v>
      </c>
      <c r="R10" s="9">
        <v>594.69000000000005</v>
      </c>
      <c r="S10" s="4"/>
      <c r="T10" s="4"/>
      <c r="U10" s="20">
        <v>17993.52</v>
      </c>
      <c r="V10" s="24">
        <f t="shared" ref="V10:V11" si="0">SUM(O10:U10)</f>
        <v>40624.550000000003</v>
      </c>
      <c r="W10" s="15">
        <f>F10+N10-V10</f>
        <v>17015.28</v>
      </c>
    </row>
    <row r="11" spans="1:24" ht="11.1" customHeight="1">
      <c r="A11" s="30" t="s">
        <v>8</v>
      </c>
      <c r="B11" s="31"/>
      <c r="C11" s="31"/>
      <c r="D11" s="31"/>
      <c r="E11" s="32"/>
      <c r="F11" s="16">
        <f>SUM(F8:F10)</f>
        <v>48435.199999999997</v>
      </c>
      <c r="G11" s="33"/>
      <c r="H11" s="34"/>
      <c r="I11" s="3">
        <f t="shared" ref="I11:O11" si="1">SUM(I8:I10)</f>
        <v>77913.570000000007</v>
      </c>
      <c r="J11" s="3">
        <f t="shared" si="1"/>
        <v>4522.5</v>
      </c>
      <c r="K11" s="3">
        <f t="shared" si="1"/>
        <v>17718.599999999999</v>
      </c>
      <c r="L11" s="3">
        <f t="shared" si="1"/>
        <v>0</v>
      </c>
      <c r="M11" s="3">
        <f t="shared" si="1"/>
        <v>208.2</v>
      </c>
      <c r="N11" s="3">
        <f t="shared" si="1"/>
        <v>100362.87</v>
      </c>
      <c r="O11" s="35">
        <f t="shared" si="1"/>
        <v>45600</v>
      </c>
      <c r="P11" s="36"/>
      <c r="Q11" s="10">
        <f t="shared" ref="Q11:W11" si="2">SUM(Q8:Q10)</f>
        <v>18065.32</v>
      </c>
      <c r="R11" s="10">
        <f t="shared" si="2"/>
        <v>1505.44</v>
      </c>
      <c r="S11" s="10">
        <f t="shared" si="2"/>
        <v>607.16999999999996</v>
      </c>
      <c r="T11" s="10">
        <f t="shared" si="2"/>
        <v>0</v>
      </c>
      <c r="U11" s="11">
        <f>SUM(U8:U10)</f>
        <v>48435.199999999997</v>
      </c>
      <c r="V11" s="24">
        <f t="shared" si="0"/>
        <v>114213.13</v>
      </c>
      <c r="W11" s="11">
        <f t="shared" si="2"/>
        <v>34584.94</v>
      </c>
      <c r="X11" s="5"/>
    </row>
    <row r="12" spans="1:24" ht="9.9499999999999993" customHeight="1"/>
    <row r="14" spans="1:24">
      <c r="N14" s="5"/>
      <c r="Q14" s="5"/>
    </row>
    <row r="15" spans="1:24">
      <c r="V15" s="5"/>
    </row>
  </sheetData>
  <mergeCells count="21">
    <mergeCell ref="A1:K1"/>
    <mergeCell ref="H3:O3"/>
    <mergeCell ref="H4:O4"/>
    <mergeCell ref="C5:T5"/>
    <mergeCell ref="A6:C6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2024-10-07T12:54:04Z</dcterms:modified>
</cp:coreProperties>
</file>